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+ trabalho\AEPS\2020-2021\UNIÃO\"/>
    </mc:Choice>
  </mc:AlternateContent>
  <bookViews>
    <workbookView xWindow="0" yWindow="0" windowWidth="20490" windowHeight="7905"/>
  </bookViews>
  <sheets>
    <sheet name="RESULTADO FINANCEIRO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lSY/FigBbxR8csLIHScES4Gn5Hw=="/>
    </ext>
  </extLst>
</workbook>
</file>

<file path=xl/calcChain.xml><?xml version="1.0" encoding="utf-8"?>
<calcChain xmlns="http://schemas.openxmlformats.org/spreadsheetml/2006/main">
  <c r="P20" i="1" l="1"/>
  <c r="P22" i="1"/>
  <c r="P21" i="1"/>
  <c r="P13" i="1"/>
  <c r="P16" i="1"/>
  <c r="P19" i="1"/>
  <c r="P7" i="1"/>
</calcChain>
</file>

<file path=xl/sharedStrings.xml><?xml version="1.0" encoding="utf-8"?>
<sst xmlns="http://schemas.openxmlformats.org/spreadsheetml/2006/main" count="28" uniqueCount="13">
  <si>
    <t>Suplemento Previdência do Servidor Público</t>
  </si>
  <si>
    <t>CIVIS</t>
  </si>
  <si>
    <t>RECEITA</t>
  </si>
  <si>
    <t>DESPESA</t>
  </si>
  <si>
    <t>RESULTADO</t>
  </si>
  <si>
    <t>DEMAIS</t>
  </si>
  <si>
    <t>INATIVIDADE MILITARES</t>
  </si>
  <si>
    <t>PENSÕES
MILITARES</t>
  </si>
  <si>
    <t>FCDF</t>
  </si>
  <si>
    <t>TOTAL</t>
  </si>
  <si>
    <t xml:space="preserve">Nota: No grupo "Demais" foram considerados: FCDF (até 2016, no RREO de 2018, que foi fonte de dados para 2017 e 2018, as despesas de FCDF se incorporaram às dos "CIVIS"); extinto IPC; sentenças judiciais; e outros. </t>
  </si>
  <si>
    <t>Resultado Financeiro do RPPS da União (Evolução 2007 a 2020)</t>
  </si>
  <si>
    <t>Fonte: STN - Relatório Resumido de Execução Orçamentária - RREO (https://siconfi.tesouro.gov.br/siconfi/index.jsf) - extração 09/09/2021 - Demonstrativo das Receitas e Despesas Previdenciárias do RPPS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</si>
</sst>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#,##0.00_ ;\-#,##0.00\ "/>
  </numFmts>
  <fonts count="12" x14ac:knownFonts="1">
    <font>
      <sz val="11"/>
      <color theme="1"/>
      <name val="Arial"/>
    </font>
    <font>
      <b/>
      <sz val="12"/>
      <color rgb="FF595959"/>
      <name val="Calibri"/>
    </font>
    <font>
      <sz val="8"/>
      <color theme="1"/>
      <name val="Calibri"/>
    </font>
    <font>
      <b/>
      <sz val="8"/>
      <color theme="0"/>
      <name val="Calibri"/>
    </font>
    <font>
      <sz val="11"/>
      <color theme="1"/>
      <name val="Calibri"/>
    </font>
    <font>
      <sz val="8"/>
      <color theme="1"/>
      <name val="Arial"/>
    </font>
    <font>
      <sz val="11"/>
      <name val="Arial"/>
    </font>
    <font>
      <b/>
      <sz val="8"/>
      <color theme="0"/>
      <name val="Arial"/>
    </font>
    <font>
      <sz val="10"/>
      <color rgb="FF595959"/>
      <name val="Calibri"/>
    </font>
    <font>
      <b/>
      <sz val="12"/>
      <color rgb="FF595959"/>
      <name val="Calibri"/>
      <family val="2"/>
    </font>
    <font>
      <sz val="11"/>
      <color rgb="FFFFFF00"/>
      <name val="Arial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2E75B5"/>
        <bgColor rgb="FF2E75B5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/>
    <xf numFmtId="165" fontId="8" fillId="0" borderId="0" xfId="0" applyNumberFormat="1" applyFont="1"/>
    <xf numFmtId="165" fontId="0" fillId="0" borderId="0" xfId="0" applyNumberFormat="1" applyFont="1" applyAlignment="1"/>
    <xf numFmtId="164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vertical="center"/>
    </xf>
    <xf numFmtId="165" fontId="5" fillId="3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3" xfId="0" applyFont="1" applyBorder="1"/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998"/>
  <sheetViews>
    <sheetView tabSelected="1" workbookViewId="0">
      <pane xSplit="2" ySplit="3" topLeftCell="J4" activePane="bottomRight" state="frozen"/>
      <selection pane="topRight" activeCell="C1" sqref="C1"/>
      <selection pane="bottomLeft" activeCell="A4" sqref="A4"/>
      <selection pane="bottomRight" activeCell="F27" sqref="F27"/>
    </sheetView>
  </sheetViews>
  <sheetFormatPr defaultColWidth="12.625" defaultRowHeight="15" customHeight="1" x14ac:dyDescent="0.2"/>
  <cols>
    <col min="1" max="1" width="13.75" customWidth="1"/>
    <col min="2" max="2" width="7.625" customWidth="1"/>
    <col min="3" max="16" width="15.625" customWidth="1"/>
    <col min="17" max="17" width="18.625" customWidth="1"/>
    <col min="18" max="26" width="7.625" customWidth="1"/>
  </cols>
  <sheetData>
    <row r="1" spans="1:26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x14ac:dyDescent="0.25">
      <c r="A2" s="15" t="s">
        <v>11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.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6"/>
    </row>
    <row r="4" spans="1:26" ht="12.75" customHeight="1" x14ac:dyDescent="0.2">
      <c r="A4" s="4"/>
      <c r="B4" s="4"/>
      <c r="C4" s="4">
        <v>2007</v>
      </c>
      <c r="D4" s="4">
        <v>2008</v>
      </c>
      <c r="E4" s="4">
        <v>2009</v>
      </c>
      <c r="F4" s="4">
        <v>2010</v>
      </c>
      <c r="G4" s="4">
        <v>2011</v>
      </c>
      <c r="H4" s="4">
        <v>2012</v>
      </c>
      <c r="I4" s="4">
        <v>2013</v>
      </c>
      <c r="J4" s="4">
        <v>2014</v>
      </c>
      <c r="K4" s="4">
        <v>2015</v>
      </c>
      <c r="L4" s="4">
        <v>2016</v>
      </c>
      <c r="M4" s="4">
        <v>2017</v>
      </c>
      <c r="N4" s="4">
        <v>2018</v>
      </c>
      <c r="O4" s="4">
        <v>2019</v>
      </c>
      <c r="P4" s="22">
        <v>2020</v>
      </c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2.75" customHeight="1" x14ac:dyDescent="0.2">
      <c r="A5" s="23" t="s">
        <v>1</v>
      </c>
      <c r="B5" s="19" t="s">
        <v>2</v>
      </c>
      <c r="C5" s="20">
        <v>13912094000</v>
      </c>
      <c r="D5" s="20">
        <v>16068455850</v>
      </c>
      <c r="E5" s="20">
        <v>18510842510</v>
      </c>
      <c r="F5" s="20">
        <v>20807680980</v>
      </c>
      <c r="G5" s="20">
        <v>22614453900</v>
      </c>
      <c r="H5" s="20">
        <v>22983504950</v>
      </c>
      <c r="I5" s="20">
        <v>24577284780</v>
      </c>
      <c r="J5" s="20">
        <v>26935134370</v>
      </c>
      <c r="K5" s="20">
        <v>29498633209.810001</v>
      </c>
      <c r="L5" s="20">
        <v>30696403217.43</v>
      </c>
      <c r="M5" s="20">
        <v>33468503000</v>
      </c>
      <c r="N5" s="20">
        <v>33410892000</v>
      </c>
      <c r="O5" s="20">
        <v>33166946000</v>
      </c>
      <c r="P5" s="21">
        <v>39435589145.779999</v>
      </c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2.75" customHeight="1" x14ac:dyDescent="0.2">
      <c r="A6" s="24"/>
      <c r="B6" s="6" t="s">
        <v>3</v>
      </c>
      <c r="C6" s="7">
        <v>32437328000</v>
      </c>
      <c r="D6" s="7">
        <v>38253647290</v>
      </c>
      <c r="E6" s="7">
        <v>44096270570</v>
      </c>
      <c r="F6" s="7">
        <v>50407320089.459999</v>
      </c>
      <c r="G6" s="7">
        <v>55355597070</v>
      </c>
      <c r="H6" s="7">
        <v>56998651955.18</v>
      </c>
      <c r="I6" s="7">
        <v>56332038200</v>
      </c>
      <c r="J6" s="7">
        <v>60345557500</v>
      </c>
      <c r="K6" s="7">
        <v>64896925400.93</v>
      </c>
      <c r="L6" s="7">
        <v>68297955149.010002</v>
      </c>
      <c r="M6" s="7">
        <v>78105856000</v>
      </c>
      <c r="N6" s="7">
        <v>79850311000</v>
      </c>
      <c r="O6" s="7">
        <v>86213011000</v>
      </c>
      <c r="P6" s="8">
        <v>87942642448.889999</v>
      </c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2.75" customHeight="1" x14ac:dyDescent="0.2">
      <c r="A7" s="9"/>
      <c r="B7" s="9" t="s">
        <v>4</v>
      </c>
      <c r="C7" s="10">
        <v>-18525234000</v>
      </c>
      <c r="D7" s="10">
        <v>-22185191440</v>
      </c>
      <c r="E7" s="10">
        <v>-25585428060</v>
      </c>
      <c r="F7" s="10">
        <v>-29599639109.459999</v>
      </c>
      <c r="G7" s="10">
        <v>-32741143170</v>
      </c>
      <c r="H7" s="10">
        <v>-34015147005.18</v>
      </c>
      <c r="I7" s="10">
        <v>-31754753420</v>
      </c>
      <c r="J7" s="10">
        <v>-33410423130</v>
      </c>
      <c r="K7" s="10">
        <v>-35398292191.120003</v>
      </c>
      <c r="L7" s="10">
        <v>-37601551932</v>
      </c>
      <c r="M7" s="11">
        <v>-44637353000</v>
      </c>
      <c r="N7" s="11">
        <v>-46439419000</v>
      </c>
      <c r="O7" s="11">
        <v>-53046065000</v>
      </c>
      <c r="P7" s="12">
        <f>P5-P6</f>
        <v>-48507053303.110001</v>
      </c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2.75" customHeight="1" x14ac:dyDescent="0.2">
      <c r="A8" s="23" t="s">
        <v>5</v>
      </c>
      <c r="B8" s="19" t="s">
        <v>2</v>
      </c>
      <c r="C8" s="20"/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1">
        <v>0</v>
      </c>
      <c r="P8" s="21">
        <v>0</v>
      </c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2.75" customHeight="1" x14ac:dyDescent="0.2">
      <c r="A9" s="24"/>
      <c r="B9" s="6" t="s">
        <v>3</v>
      </c>
      <c r="C9" s="7">
        <v>2574043000</v>
      </c>
      <c r="D9" s="7">
        <v>395201658.35000002</v>
      </c>
      <c r="E9" s="7">
        <v>2468606560</v>
      </c>
      <c r="F9" s="7">
        <v>2119614230</v>
      </c>
      <c r="G9" s="7">
        <v>1825349760</v>
      </c>
      <c r="H9" s="7">
        <v>2225560150</v>
      </c>
      <c r="I9" s="7">
        <v>4208978130</v>
      </c>
      <c r="J9" s="7">
        <v>4032175660</v>
      </c>
      <c r="K9" s="7">
        <v>4609518850.3500004</v>
      </c>
      <c r="L9" s="7">
        <v>5480702945.2600002</v>
      </c>
      <c r="M9" s="7">
        <v>2078259816.4200001</v>
      </c>
      <c r="N9" s="7">
        <v>1438554831.1400001</v>
      </c>
      <c r="O9" s="8">
        <v>0</v>
      </c>
      <c r="P9" s="8">
        <v>0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2.75" customHeight="1" x14ac:dyDescent="0.2">
      <c r="A10" s="9"/>
      <c r="B10" s="9" t="s">
        <v>4</v>
      </c>
      <c r="C10" s="10">
        <v>-2574043000</v>
      </c>
      <c r="D10" s="10">
        <v>-395201658.35000002</v>
      </c>
      <c r="E10" s="10">
        <v>-2468606560</v>
      </c>
      <c r="F10" s="10">
        <v>-2119614230</v>
      </c>
      <c r="G10" s="10">
        <v>-1825349760</v>
      </c>
      <c r="H10" s="10">
        <v>-2225560150</v>
      </c>
      <c r="I10" s="10">
        <v>-4208978130</v>
      </c>
      <c r="J10" s="10">
        <v>-4032175660</v>
      </c>
      <c r="K10" s="10">
        <v>-4609518850.3500004</v>
      </c>
      <c r="L10" s="10">
        <v>-5480702945.2600002</v>
      </c>
      <c r="M10" s="11">
        <v>-2078259816.4200001</v>
      </c>
      <c r="N10" s="11">
        <v>-1438554831.1400001</v>
      </c>
      <c r="O10" s="11">
        <v>0</v>
      </c>
      <c r="P10" s="12">
        <v>0</v>
      </c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2.75" customHeight="1" x14ac:dyDescent="0.2">
      <c r="A11" s="25" t="s">
        <v>6</v>
      </c>
      <c r="B11" s="19" t="s">
        <v>2</v>
      </c>
      <c r="C11" s="20">
        <v>1304283000</v>
      </c>
      <c r="D11" s="20">
        <v>1512857010</v>
      </c>
      <c r="E11" s="20">
        <v>1681260730</v>
      </c>
      <c r="F11" s="20">
        <v>1869020960</v>
      </c>
      <c r="G11" s="20">
        <v>2025441010</v>
      </c>
      <c r="H11" s="20">
        <v>2001211410</v>
      </c>
      <c r="I11" s="20">
        <v>2170713920</v>
      </c>
      <c r="J11" s="20">
        <v>2343239610</v>
      </c>
      <c r="K11" s="20">
        <v>2649782581.1999998</v>
      </c>
      <c r="L11" s="20">
        <v>2929513668.3000002</v>
      </c>
      <c r="M11" s="20">
        <v>0</v>
      </c>
      <c r="N11" s="20">
        <v>0</v>
      </c>
      <c r="O11" s="20">
        <v>0</v>
      </c>
      <c r="P11" s="21">
        <v>0</v>
      </c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2.75" customHeight="1" x14ac:dyDescent="0.2">
      <c r="A12" s="24"/>
      <c r="B12" s="6" t="s">
        <v>3</v>
      </c>
      <c r="C12" s="7">
        <v>17658171000</v>
      </c>
      <c r="D12" s="7">
        <v>20003212380</v>
      </c>
      <c r="E12" s="7">
        <v>20642119960</v>
      </c>
      <c r="F12" s="7">
        <v>21395542760</v>
      </c>
      <c r="G12" s="7">
        <v>21965528050</v>
      </c>
      <c r="H12" s="7">
        <v>23321608600</v>
      </c>
      <c r="I12" s="7">
        <v>28892944840</v>
      </c>
      <c r="J12" s="7">
        <v>31848796510</v>
      </c>
      <c r="K12" s="7">
        <v>36998811217.699997</v>
      </c>
      <c r="L12" s="7">
        <v>36998811217.699997</v>
      </c>
      <c r="M12" s="7">
        <v>21902046000</v>
      </c>
      <c r="N12" s="7">
        <v>24797464000</v>
      </c>
      <c r="O12" s="7">
        <v>26788833000</v>
      </c>
      <c r="P12" s="8">
        <v>28091217144.349998</v>
      </c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2.75" customHeight="1" x14ac:dyDescent="0.2">
      <c r="A13" s="9"/>
      <c r="B13" s="9" t="s">
        <v>4</v>
      </c>
      <c r="C13" s="10">
        <v>-16353888000</v>
      </c>
      <c r="D13" s="10">
        <v>-18490355370</v>
      </c>
      <c r="E13" s="10">
        <v>-18960859230</v>
      </c>
      <c r="F13" s="10">
        <v>-19526521800</v>
      </c>
      <c r="G13" s="10">
        <v>-19940087040</v>
      </c>
      <c r="H13" s="10">
        <v>-21320397190</v>
      </c>
      <c r="I13" s="10">
        <v>-26722230920</v>
      </c>
      <c r="J13" s="10">
        <v>-29505556900</v>
      </c>
      <c r="K13" s="10">
        <v>-32506781069.380001</v>
      </c>
      <c r="L13" s="10">
        <v>-34069297549.400002</v>
      </c>
      <c r="M13" s="11">
        <v>-21902046000</v>
      </c>
      <c r="N13" s="11">
        <v>-24797464000</v>
      </c>
      <c r="O13" s="11">
        <v>-26788833000</v>
      </c>
      <c r="P13" s="11">
        <f>P11-P12</f>
        <v>-28091217144.349998</v>
      </c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2.75" customHeight="1" x14ac:dyDescent="0.2">
      <c r="A14" s="25" t="s">
        <v>7</v>
      </c>
      <c r="B14" s="19" t="s">
        <v>2</v>
      </c>
      <c r="C14" s="20">
        <v>1304283000</v>
      </c>
      <c r="D14" s="20">
        <v>1512857010</v>
      </c>
      <c r="E14" s="20">
        <v>1681260730</v>
      </c>
      <c r="F14" s="20">
        <v>1869020960</v>
      </c>
      <c r="G14" s="20">
        <v>2025441010</v>
      </c>
      <c r="H14" s="20">
        <v>2001211410</v>
      </c>
      <c r="I14" s="20">
        <v>2170713920</v>
      </c>
      <c r="J14" s="20">
        <v>2343239610</v>
      </c>
      <c r="K14" s="20">
        <v>2649782581.1999998</v>
      </c>
      <c r="L14" s="20">
        <v>2929513668.3000002</v>
      </c>
      <c r="M14" s="20">
        <v>2172823000</v>
      </c>
      <c r="N14" s="20">
        <v>2360050000</v>
      </c>
      <c r="O14" s="20">
        <v>2691254000</v>
      </c>
      <c r="P14" s="21">
        <v>6651651360.2799997</v>
      </c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2.75" customHeight="1" x14ac:dyDescent="0.2">
      <c r="A15" s="24"/>
      <c r="B15" s="6" t="s">
        <v>3</v>
      </c>
      <c r="C15" s="7">
        <v>17658171000</v>
      </c>
      <c r="D15" s="7">
        <v>20003212380</v>
      </c>
      <c r="E15" s="7">
        <v>20642119960</v>
      </c>
      <c r="F15" s="7">
        <v>21395542760</v>
      </c>
      <c r="G15" s="7">
        <v>21965528050</v>
      </c>
      <c r="H15" s="7">
        <v>23321608600</v>
      </c>
      <c r="I15" s="7">
        <v>28892944840</v>
      </c>
      <c r="J15" s="7">
        <v>31848796510</v>
      </c>
      <c r="K15" s="7">
        <v>36998811217.699997</v>
      </c>
      <c r="L15" s="7">
        <v>36998811217.699997</v>
      </c>
      <c r="M15" s="7">
        <v>19124913000</v>
      </c>
      <c r="N15" s="7">
        <v>21412835000</v>
      </c>
      <c r="O15" s="7">
        <v>22909321000</v>
      </c>
      <c r="P15" s="8">
        <v>23436906895.540001</v>
      </c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2.75" customHeight="1" x14ac:dyDescent="0.2">
      <c r="A16" s="9"/>
      <c r="B16" s="9" t="s">
        <v>4</v>
      </c>
      <c r="C16" s="10">
        <v>-16353888000</v>
      </c>
      <c r="D16" s="10">
        <v>-18490355370</v>
      </c>
      <c r="E16" s="10">
        <v>-18960859230</v>
      </c>
      <c r="F16" s="10">
        <v>-19526521800</v>
      </c>
      <c r="G16" s="10">
        <v>-19940087040</v>
      </c>
      <c r="H16" s="10">
        <v>-21320397190</v>
      </c>
      <c r="I16" s="10">
        <v>-26722230920</v>
      </c>
      <c r="J16" s="10">
        <v>-29505556900</v>
      </c>
      <c r="K16" s="10">
        <v>-32506781069.380001</v>
      </c>
      <c r="L16" s="10">
        <v>-34069297549.400002</v>
      </c>
      <c r="M16" s="11">
        <v>-16952090000</v>
      </c>
      <c r="N16" s="11">
        <v>-19052785000</v>
      </c>
      <c r="O16" s="11">
        <v>-20218067000</v>
      </c>
      <c r="P16" s="12">
        <f>P14-P15</f>
        <v>-16785255535.260002</v>
      </c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2.75" customHeight="1" x14ac:dyDescent="0.2">
      <c r="A17" s="23" t="s">
        <v>8</v>
      </c>
      <c r="B17" s="19" t="s">
        <v>2</v>
      </c>
      <c r="C17" s="20">
        <v>15216377000</v>
      </c>
      <c r="D17" s="20">
        <v>17581312860</v>
      </c>
      <c r="E17" s="20">
        <v>20192103240</v>
      </c>
      <c r="F17" s="20">
        <v>22676701940</v>
      </c>
      <c r="G17" s="20">
        <v>24639894910</v>
      </c>
      <c r="H17" s="20">
        <v>24984716360</v>
      </c>
      <c r="I17" s="20">
        <v>26747998700</v>
      </c>
      <c r="J17" s="20">
        <v>29278373980</v>
      </c>
      <c r="K17" s="20">
        <v>32148415791.009998</v>
      </c>
      <c r="L17" s="20">
        <v>33625916885.73</v>
      </c>
      <c r="M17" s="20">
        <v>387493000</v>
      </c>
      <c r="N17" s="20">
        <v>268957000</v>
      </c>
      <c r="O17" s="20">
        <v>294011000</v>
      </c>
      <c r="P17" s="21">
        <v>551327186.64999998</v>
      </c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2.75" customHeight="1" x14ac:dyDescent="0.2">
      <c r="A18" s="24"/>
      <c r="B18" s="6" t="s">
        <v>3</v>
      </c>
      <c r="C18" s="7">
        <v>52669542000</v>
      </c>
      <c r="D18" s="7">
        <v>58652061328.349998</v>
      </c>
      <c r="E18" s="7">
        <v>67206997090</v>
      </c>
      <c r="F18" s="7">
        <v>73922477079.459991</v>
      </c>
      <c r="G18" s="7">
        <v>79146474880</v>
      </c>
      <c r="H18" s="7">
        <v>82545820705.179993</v>
      </c>
      <c r="I18" s="7">
        <v>89433961170</v>
      </c>
      <c r="J18" s="7">
        <v>96226529670</v>
      </c>
      <c r="K18" s="7">
        <v>104663007901.86</v>
      </c>
      <c r="L18" s="7">
        <v>110777469311.97</v>
      </c>
      <c r="M18" s="7">
        <v>4888952000</v>
      </c>
      <c r="N18" s="7">
        <v>5037377000</v>
      </c>
      <c r="O18" s="7">
        <v>5324155000</v>
      </c>
      <c r="P18" s="8">
        <v>6523908336.46</v>
      </c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2.75" customHeight="1" x14ac:dyDescent="0.2">
      <c r="A19" s="9"/>
      <c r="B19" s="9" t="s">
        <v>4</v>
      </c>
      <c r="C19" s="10">
        <v>-37453165000</v>
      </c>
      <c r="D19" s="10">
        <v>-41070748468.349998</v>
      </c>
      <c r="E19" s="10">
        <v>-47014893850</v>
      </c>
      <c r="F19" s="10">
        <v>-51245775139.459999</v>
      </c>
      <c r="G19" s="10">
        <v>-54506579970</v>
      </c>
      <c r="H19" s="10">
        <v>-57561104345.18</v>
      </c>
      <c r="I19" s="10">
        <v>-62685962470</v>
      </c>
      <c r="J19" s="10">
        <v>-66948155690</v>
      </c>
      <c r="K19" s="10">
        <v>-72514592110.850006</v>
      </c>
      <c r="L19" s="10">
        <v>-77151552426.240005</v>
      </c>
      <c r="M19" s="11">
        <v>-4501459000</v>
      </c>
      <c r="N19" s="11">
        <v>-4768420000</v>
      </c>
      <c r="O19" s="11">
        <v>-5030144000</v>
      </c>
      <c r="P19" s="12">
        <f>P17-P18</f>
        <v>-5972581149.8100004</v>
      </c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2.75" customHeight="1" x14ac:dyDescent="0.2">
      <c r="A20" s="23" t="s">
        <v>9</v>
      </c>
      <c r="B20" s="6" t="s">
        <v>2</v>
      </c>
      <c r="C20" s="7">
        <v>15216377000</v>
      </c>
      <c r="D20" s="7">
        <v>17581312860</v>
      </c>
      <c r="E20" s="7">
        <v>20192103240</v>
      </c>
      <c r="F20" s="7">
        <v>22676701940</v>
      </c>
      <c r="G20" s="7">
        <v>24639894910</v>
      </c>
      <c r="H20" s="7">
        <v>24984716360</v>
      </c>
      <c r="I20" s="7">
        <v>26747998700</v>
      </c>
      <c r="J20" s="7">
        <v>29278373980</v>
      </c>
      <c r="K20" s="7">
        <v>32148415791.009998</v>
      </c>
      <c r="L20" s="7">
        <v>33625916885.73</v>
      </c>
      <c r="M20" s="7">
        <v>36028819599.940002</v>
      </c>
      <c r="N20" s="7">
        <v>36039899000</v>
      </c>
      <c r="O20" s="7">
        <v>36152211000</v>
      </c>
      <c r="P20" s="8">
        <f>P5+P11+P14+P17</f>
        <v>46638567692.709999</v>
      </c>
      <c r="Q20" s="18"/>
    </row>
    <row r="21" spans="1:26" ht="12.75" customHeight="1" x14ac:dyDescent="0.2">
      <c r="A21" s="24"/>
      <c r="B21" s="6" t="s">
        <v>3</v>
      </c>
      <c r="C21" s="7">
        <v>52669542000</v>
      </c>
      <c r="D21" s="7">
        <v>58652061328.349998</v>
      </c>
      <c r="E21" s="7">
        <v>67206997090</v>
      </c>
      <c r="F21" s="7">
        <v>73922477079.459991</v>
      </c>
      <c r="G21" s="7">
        <v>79146474880</v>
      </c>
      <c r="H21" s="7">
        <v>82545820705.179993</v>
      </c>
      <c r="I21" s="7">
        <v>89433961170</v>
      </c>
      <c r="J21" s="7">
        <v>96226529670</v>
      </c>
      <c r="K21" s="7">
        <v>104663007901.86</v>
      </c>
      <c r="L21" s="7">
        <v>110777469311.97</v>
      </c>
      <c r="M21" s="7">
        <v>124169170549.45001</v>
      </c>
      <c r="N21" s="7">
        <v>132536541831.14</v>
      </c>
      <c r="O21" s="7">
        <v>141235320000</v>
      </c>
      <c r="P21" s="8">
        <f>P6+P12+P15+P18</f>
        <v>145994674825.23999</v>
      </c>
      <c r="Q21" s="18"/>
    </row>
    <row r="22" spans="1:26" ht="12.75" customHeight="1" x14ac:dyDescent="0.2">
      <c r="A22" s="9"/>
      <c r="B22" s="9" t="s">
        <v>4</v>
      </c>
      <c r="C22" s="10">
        <v>-37453165000</v>
      </c>
      <c r="D22" s="10">
        <v>-41070748468.349998</v>
      </c>
      <c r="E22" s="10">
        <v>-47014893850</v>
      </c>
      <c r="F22" s="10">
        <v>-51245775139.459999</v>
      </c>
      <c r="G22" s="10">
        <v>-54506579970</v>
      </c>
      <c r="H22" s="10">
        <v>-57561104345.18</v>
      </c>
      <c r="I22" s="10">
        <v>-62685962470</v>
      </c>
      <c r="J22" s="10">
        <v>-66948155690</v>
      </c>
      <c r="K22" s="10">
        <v>-72514592110.850006</v>
      </c>
      <c r="L22" s="10">
        <v>-77151552426.240005</v>
      </c>
      <c r="M22" s="11">
        <v>-88140350949.51001</v>
      </c>
      <c r="N22" s="11">
        <v>-96496642831.139999</v>
      </c>
      <c r="O22" s="11">
        <v>-105083109000</v>
      </c>
      <c r="P22" s="12">
        <f>P20-P21</f>
        <v>-99356107132.529999</v>
      </c>
    </row>
    <row r="23" spans="1:26" ht="15.75" customHeight="1" x14ac:dyDescent="0.2"/>
    <row r="24" spans="1:26" ht="15.75" customHeight="1" x14ac:dyDescent="0.2">
      <c r="A24" s="13" t="s">
        <v>12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7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ht="15.75" customHeight="1" x14ac:dyDescent="0.2">
      <c r="A25" s="13" t="s">
        <v>10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7"/>
      <c r="R25" s="14"/>
      <c r="S25" s="14"/>
      <c r="T25" s="14"/>
      <c r="U25" s="14"/>
      <c r="V25" s="14"/>
      <c r="W25" s="14"/>
      <c r="X25" s="14"/>
      <c r="Y25" s="14"/>
      <c r="Z25" s="14"/>
    </row>
    <row r="26" spans="1:26" ht="15.75" customHeight="1" x14ac:dyDescent="0.2"/>
    <row r="27" spans="1:26" ht="15.75" customHeight="1" x14ac:dyDescent="0.2"/>
    <row r="28" spans="1:26" ht="15.75" customHeight="1" x14ac:dyDescent="0.2"/>
    <row r="29" spans="1:26" ht="15.75" customHeight="1" x14ac:dyDescent="0.2"/>
    <row r="30" spans="1:26" ht="15.75" customHeight="1" x14ac:dyDescent="0.2"/>
    <row r="31" spans="1:26" ht="15.75" customHeight="1" x14ac:dyDescent="0.2"/>
    <row r="32" spans="1:2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6">
    <mergeCell ref="A20:A21"/>
    <mergeCell ref="A5:A6"/>
    <mergeCell ref="A8:A9"/>
    <mergeCell ref="A11:A12"/>
    <mergeCell ref="A14:A15"/>
    <mergeCell ref="A17:A18"/>
  </mergeCells>
  <pageMargins left="0.511811024" right="0.511811024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FINANCEIRO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 de Oliveira</dc:creator>
  <cp:lastModifiedBy>Alexandre</cp:lastModifiedBy>
  <dcterms:created xsi:type="dcterms:W3CDTF">2020-11-05T14:21:15Z</dcterms:created>
  <dcterms:modified xsi:type="dcterms:W3CDTF">2021-09-10T13:28:21Z</dcterms:modified>
</cp:coreProperties>
</file>